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2 INFORMACION PRESUPUESTARIA\"/>
    </mc:Choice>
  </mc:AlternateContent>
  <xr:revisionPtr revIDLastSave="0" documentId="13_ncr:1_{922BF879-177C-4404-A8A5-BE0FA9108C18}" xr6:coauthVersionLast="47" xr6:coauthVersionMax="47" xr10:uidLastSave="{00000000-0000-0000-0000-000000000000}"/>
  <bookViews>
    <workbookView xWindow="-120" yWindow="-120" windowWidth="29040" windowHeight="15720" xr2:uid="{7264E86C-8A87-47F3-A6BF-47E7F65C0A6C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G7" i="1"/>
  <c r="D8" i="1"/>
  <c r="G8" i="1"/>
  <c r="G13" i="1" s="1"/>
  <c r="D9" i="1"/>
  <c r="G9" i="1"/>
  <c r="D10" i="1"/>
  <c r="G10" i="1"/>
  <c r="D11" i="1"/>
  <c r="G11" i="1"/>
  <c r="B13" i="1"/>
  <c r="C13" i="1"/>
  <c r="D13" i="1"/>
  <c r="E13" i="1"/>
  <c r="F13" i="1"/>
  <c r="D22" i="1"/>
  <c r="G22" i="1"/>
  <c r="G27" i="1" s="1"/>
  <c r="D23" i="1"/>
  <c r="G23" i="1"/>
  <c r="D24" i="1"/>
  <c r="G24" i="1"/>
  <c r="D25" i="1"/>
  <c r="G25" i="1"/>
  <c r="B27" i="1"/>
  <c r="C27" i="1"/>
  <c r="D27" i="1"/>
  <c r="E27" i="1"/>
  <c r="F27" i="1"/>
  <c r="D35" i="1"/>
  <c r="G35" i="1" s="1"/>
  <c r="G49" i="1" s="1"/>
  <c r="D37" i="1"/>
  <c r="G37" i="1"/>
  <c r="D39" i="1"/>
  <c r="G39" i="1"/>
  <c r="D41" i="1"/>
  <c r="D49" i="1" s="1"/>
  <c r="G41" i="1"/>
  <c r="D43" i="1"/>
  <c r="G43" i="1"/>
  <c r="D45" i="1"/>
  <c r="G45" i="1"/>
  <c r="D47" i="1"/>
  <c r="G47" i="1"/>
  <c r="B49" i="1"/>
  <c r="C49" i="1"/>
  <c r="E49" i="1"/>
  <c r="F49" i="1"/>
</calcChain>
</file>

<file path=xl/sharedStrings.xml><?xml version="1.0" encoding="utf-8"?>
<sst xmlns="http://schemas.openxmlformats.org/spreadsheetml/2006/main" count="53" uniqueCount="31">
  <si>
    <t>Bajo protesta de decir verdad declaramos que los Estados Financieros y sus notas, son razonablemente correctos y son responsabilidad del emisor.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</si>
  <si>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</si>
  <si>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</si>
  <si>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</si>
  <si>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</si>
  <si>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</si>
  <si>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</si>
  <si>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</si>
  <si>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</si>
  <si>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</si>
  <si>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</si>
  <si>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</si>
  <si>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</si>
  <si>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</si>
  <si>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</si>
  <si>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</si>
  <si>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</si>
  <si>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</si>
  <si>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</si>
  <si>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Administrativa
Del 01 de enero al 31 de diciembre de 2023</t>
  </si>
  <si>
    <t>Órganos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</si>
  <si>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</si>
  <si>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</si>
  <si>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</si>
  <si>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01 de enero al 31 de diciembre de 2023</t>
  </si>
  <si>
    <t>Dirección de Promoción y Gestión de Crédito y Subsidio</t>
  </si>
  <si>
    <t>Dirección Técnica</t>
  </si>
  <si>
    <t>Dirección de Asuntos Jurídicos</t>
  </si>
  <si>
    <t>Dirección de Finanzas y Administración</t>
  </si>
  <si>
    <t>Dirección General</t>
  </si>
  <si>
    <t>Instituto Municipal de Vivienda de León, Guanajuato (IMUVI)
Estado Analítico del Ejercicio del Presupuesto de Egresos
Clasificación Administrativa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</si>
</sst>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0" fillId="0" borderId="5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 applyProtection="1">
      <alignment horizontal="centerContinuous" vertical="center" wrapText="1"/>
      <protection locked="0"/>
    </xf>
    <xf numFmtId="0" fontId="2" fillId="2" borderId="12" xfId="2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4" fontId="5" fillId="0" borderId="3" xfId="0" applyNumberFormat="1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4" fontId="5" fillId="0" borderId="6" xfId="2" applyNumberFormat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 wrapText="1"/>
      <protection locked="0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3" xfId="2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95A9C61B-B427-4982-8376-F3AC475216E3}"/>
    <cellStyle name="Normal 3" xfId="2" xr:uid="{0238AB67-0007-47D4-9F88-2F45D48629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55</xdr:row>
      <xdr:rowOff>60960</xdr:rowOff>
    </xdr:from>
    <xdr:ext cx="521017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35717503-F944-48D6-81FC-3D8E67DD1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791908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67EA5-B6AC-486D-A261-A8EE8A8BC513}">
  <sheetPr>
    <pageSetUpPr fitToPage="1"/>
  </sheetPr>
  <dimension ref="A1:G66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30</v>
      </c>
      <c r="B1" s="31"/>
      <c r="C1" s="31"/>
      <c r="D1" s="31"/>
      <c r="E1" s="31"/>
      <c r="F1" s="31"/>
      <c r="G1" s="32"/>
    </row>
    <row r="2" spans="1:7" x14ac:dyDescent="0.2">
      <c r="A2" s="27"/>
      <c r="B2" s="27"/>
      <c r="C2" s="27"/>
      <c r="D2" s="27"/>
      <c r="E2" s="27"/>
      <c r="F2" s="27"/>
      <c r="G2" s="27"/>
    </row>
    <row r="3" spans="1:7" x14ac:dyDescent="0.2">
      <c r="A3" s="19"/>
      <c r="B3" s="18" t="s">
        <v>18</v>
      </c>
      <c r="C3" s="17"/>
      <c r="D3" s="17"/>
      <c r="E3" s="17"/>
      <c r="F3" s="16"/>
      <c r="G3" s="28" t="s">
        <v>17</v>
      </c>
    </row>
    <row r="4" spans="1:7" ht="24.95" customHeight="1" x14ac:dyDescent="0.2">
      <c r="A4" s="15" t="s">
        <v>16</v>
      </c>
      <c r="B4" s="14" t="s">
        <v>15</v>
      </c>
      <c r="C4" s="14" t="s">
        <v>14</v>
      </c>
      <c r="D4" s="14" t="s">
        <v>13</v>
      </c>
      <c r="E4" s="14" t="s">
        <v>12</v>
      </c>
      <c r="F4" s="14" t="s">
        <v>11</v>
      </c>
      <c r="G4" s="29"/>
    </row>
    <row r="5" spans="1:7" x14ac:dyDescent="0.2">
      <c r="A5" s="13"/>
      <c r="B5" s="12">
        <v>1</v>
      </c>
      <c r="C5" s="12">
        <v>2</v>
      </c>
      <c r="D5" s="12" t="s">
        <v>10</v>
      </c>
      <c r="E5" s="12">
        <v>4</v>
      </c>
      <c r="F5" s="12">
        <v>5</v>
      </c>
      <c r="G5" s="12" t="s">
        <v>9</v>
      </c>
    </row>
    <row r="6" spans="1:7" x14ac:dyDescent="0.2">
      <c r="A6" s="26"/>
      <c r="B6" s="25"/>
      <c r="C6" s="25"/>
      <c r="D6" s="25"/>
      <c r="E6" s="25"/>
      <c r="F6" s="25"/>
      <c r="G6" s="25"/>
    </row>
    <row r="7" spans="1:7" x14ac:dyDescent="0.2">
      <c r="A7" s="22" t="s">
        <v>29</v>
      </c>
      <c r="B7" s="24">
        <v>9167429</v>
      </c>
      <c r="C7" s="24">
        <v>-1193800</v>
      </c>
      <c r="D7" s="24">
        <f>+B7+C7</f>
        <v>7973629</v>
      </c>
      <c r="E7" s="24">
        <v>7051621.0199999996</v>
      </c>
      <c r="F7" s="24">
        <v>6830809.5800000001</v>
      </c>
      <c r="G7" s="24">
        <f>+D7-E7</f>
        <v>922007.98000000045</v>
      </c>
    </row>
    <row r="8" spans="1:7" x14ac:dyDescent="0.2">
      <c r="A8" s="22" t="s">
        <v>28</v>
      </c>
      <c r="B8" s="24">
        <v>34369784</v>
      </c>
      <c r="C8" s="24">
        <v>2570030</v>
      </c>
      <c r="D8" s="24">
        <f>+B8+C8</f>
        <v>36939814</v>
      </c>
      <c r="E8" s="24">
        <v>23190823.84</v>
      </c>
      <c r="F8" s="24">
        <v>22833991.25</v>
      </c>
      <c r="G8" s="24">
        <f>+D8-E8</f>
        <v>13748990.16</v>
      </c>
    </row>
    <row r="9" spans="1:7" x14ac:dyDescent="0.2">
      <c r="A9" s="22" t="s">
        <v>27</v>
      </c>
      <c r="B9" s="24">
        <v>31808718</v>
      </c>
      <c r="C9" s="24">
        <v>-1400700</v>
      </c>
      <c r="D9" s="24">
        <f>+B9+C9</f>
        <v>30408018</v>
      </c>
      <c r="E9" s="24">
        <v>24969706.02</v>
      </c>
      <c r="F9" s="24">
        <v>24364326.93</v>
      </c>
      <c r="G9" s="24">
        <f>+D9-E9</f>
        <v>5438311.9800000004</v>
      </c>
    </row>
    <row r="10" spans="1:7" x14ac:dyDescent="0.2">
      <c r="A10" s="22" t="s">
        <v>26</v>
      </c>
      <c r="B10" s="24">
        <v>140942967</v>
      </c>
      <c r="C10" s="24">
        <v>685300</v>
      </c>
      <c r="D10" s="24">
        <f>+B10+C10</f>
        <v>141628267</v>
      </c>
      <c r="E10" s="24">
        <v>9826946.3499999996</v>
      </c>
      <c r="F10" s="24">
        <v>9673409.8699999992</v>
      </c>
      <c r="G10" s="24">
        <f>+D10-E10</f>
        <v>131801320.65000001</v>
      </c>
    </row>
    <row r="11" spans="1:7" x14ac:dyDescent="0.2">
      <c r="A11" s="22" t="s">
        <v>25</v>
      </c>
      <c r="B11" s="24">
        <v>9417982</v>
      </c>
      <c r="C11" s="24">
        <v>15436374</v>
      </c>
      <c r="D11" s="24">
        <f>+B11+C11</f>
        <v>24854356</v>
      </c>
      <c r="E11" s="24">
        <v>17808648.710000001</v>
      </c>
      <c r="F11" s="24">
        <v>17641421.640000001</v>
      </c>
      <c r="G11" s="24">
        <f>+D11-E11</f>
        <v>7045707.2899999991</v>
      </c>
    </row>
    <row r="12" spans="1:7" x14ac:dyDescent="0.2">
      <c r="A12" s="22"/>
      <c r="B12" s="23"/>
      <c r="C12" s="23"/>
      <c r="D12" s="23"/>
      <c r="E12" s="23"/>
      <c r="F12" s="23"/>
      <c r="G12" s="23"/>
    </row>
    <row r="13" spans="1:7" x14ac:dyDescent="0.2">
      <c r="A13" s="20" t="s">
        <v>1</v>
      </c>
      <c r="B13" s="4">
        <f t="shared" ref="B13:G13" si="0">SUM(B7:B11)</f>
        <v>225706880</v>
      </c>
      <c r="C13" s="4">
        <f t="shared" si="0"/>
        <v>16097204</v>
      </c>
      <c r="D13" s="4">
        <f t="shared" si="0"/>
        <v>241804084</v>
      </c>
      <c r="E13" s="4">
        <f t="shared" si="0"/>
        <v>82847745.939999998</v>
      </c>
      <c r="F13" s="4">
        <f t="shared" si="0"/>
        <v>81343959.269999996</v>
      </c>
      <c r="G13" s="4">
        <f t="shared" si="0"/>
        <v>158956338.06</v>
      </c>
    </row>
    <row r="16" spans="1:7" ht="45" customHeight="1" x14ac:dyDescent="0.2">
      <c r="A16" s="30" t="s">
        <v>24</v>
      </c>
      <c r="B16" s="31"/>
      <c r="C16" s="31"/>
      <c r="D16" s="31"/>
      <c r="E16" s="31"/>
      <c r="F16" s="31"/>
      <c r="G16" s="32"/>
    </row>
    <row r="18" spans="1:7" x14ac:dyDescent="0.2">
      <c r="A18" s="19"/>
      <c r="B18" s="18" t="s">
        <v>18</v>
      </c>
      <c r="C18" s="17"/>
      <c r="D18" s="17"/>
      <c r="E18" s="17"/>
      <c r="F18" s="16"/>
      <c r="G18" s="28" t="s">
        <v>17</v>
      </c>
    </row>
    <row r="19" spans="1:7" ht="22.5" x14ac:dyDescent="0.2">
      <c r="A19" s="15" t="s">
        <v>16</v>
      </c>
      <c r="B19" s="14" t="s">
        <v>15</v>
      </c>
      <c r="C19" s="14" t="s">
        <v>14</v>
      </c>
      <c r="D19" s="14" t="s">
        <v>13</v>
      </c>
      <c r="E19" s="14" t="s">
        <v>12</v>
      </c>
      <c r="F19" s="14" t="s">
        <v>11</v>
      </c>
      <c r="G19" s="29"/>
    </row>
    <row r="20" spans="1:7" x14ac:dyDescent="0.2">
      <c r="A20" s="13"/>
      <c r="B20" s="12">
        <v>1</v>
      </c>
      <c r="C20" s="12">
        <v>2</v>
      </c>
      <c r="D20" s="12" t="s">
        <v>10</v>
      </c>
      <c r="E20" s="12">
        <v>4</v>
      </c>
      <c r="F20" s="12">
        <v>5</v>
      </c>
      <c r="G20" s="12" t="s">
        <v>9</v>
      </c>
    </row>
    <row r="21" spans="1:7" x14ac:dyDescent="0.2">
      <c r="A21" s="11"/>
      <c r="B21" s="10"/>
      <c r="C21" s="10"/>
      <c r="D21" s="10"/>
      <c r="E21" s="10"/>
      <c r="F21" s="10"/>
      <c r="G21" s="10"/>
    </row>
    <row r="22" spans="1:7" x14ac:dyDescent="0.2">
      <c r="A22" s="22" t="s">
        <v>23</v>
      </c>
      <c r="B22" s="8">
        <v>0</v>
      </c>
      <c r="C22" s="8">
        <v>0</v>
      </c>
      <c r="D22" s="8">
        <f>+B22+C22</f>
        <v>0</v>
      </c>
      <c r="E22" s="8">
        <v>0</v>
      </c>
      <c r="F22" s="8">
        <v>0</v>
      </c>
      <c r="G22" s="8">
        <f>+D22-E22</f>
        <v>0</v>
      </c>
    </row>
    <row r="23" spans="1:7" x14ac:dyDescent="0.2">
      <c r="A23" s="22" t="s">
        <v>22</v>
      </c>
      <c r="B23" s="8">
        <v>0</v>
      </c>
      <c r="C23" s="8">
        <v>0</v>
      </c>
      <c r="D23" s="8">
        <f>+B23+C23</f>
        <v>0</v>
      </c>
      <c r="E23" s="8">
        <v>0</v>
      </c>
      <c r="F23" s="8">
        <v>0</v>
      </c>
      <c r="G23" s="8">
        <f>+D23-E23</f>
        <v>0</v>
      </c>
    </row>
    <row r="24" spans="1:7" x14ac:dyDescent="0.2">
      <c r="A24" s="22" t="s">
        <v>21</v>
      </c>
      <c r="B24" s="8">
        <v>0</v>
      </c>
      <c r="C24" s="8">
        <v>0</v>
      </c>
      <c r="D24" s="8">
        <f>+B24+C24</f>
        <v>0</v>
      </c>
      <c r="E24" s="8">
        <v>0</v>
      </c>
      <c r="F24" s="8">
        <v>0</v>
      </c>
      <c r="G24" s="8">
        <f>+D24-E24</f>
        <v>0</v>
      </c>
    </row>
    <row r="25" spans="1:7" x14ac:dyDescent="0.2">
      <c r="A25" s="22" t="s">
        <v>20</v>
      </c>
      <c r="B25" s="8">
        <v>0</v>
      </c>
      <c r="C25" s="8">
        <v>0</v>
      </c>
      <c r="D25" s="8">
        <f>+B25+C25</f>
        <v>0</v>
      </c>
      <c r="E25" s="8">
        <v>0</v>
      </c>
      <c r="F25" s="8">
        <v>0</v>
      </c>
      <c r="G25" s="8">
        <f>+D25-E25</f>
        <v>0</v>
      </c>
    </row>
    <row r="26" spans="1:7" x14ac:dyDescent="0.2">
      <c r="A26" s="21"/>
      <c r="B26" s="6"/>
      <c r="C26" s="6"/>
      <c r="D26" s="6"/>
      <c r="E26" s="6"/>
      <c r="F26" s="6"/>
      <c r="G26" s="6"/>
    </row>
    <row r="27" spans="1:7" x14ac:dyDescent="0.2">
      <c r="A27" s="20" t="s">
        <v>1</v>
      </c>
      <c r="B27" s="4">
        <f t="shared" ref="B27:G27" si="1">SUM(B22:B25)</f>
        <v>0</v>
      </c>
      <c r="C27" s="4">
        <f t="shared" si="1"/>
        <v>0</v>
      </c>
      <c r="D27" s="4">
        <f t="shared" si="1"/>
        <v>0</v>
      </c>
      <c r="E27" s="4">
        <f t="shared" si="1"/>
        <v>0</v>
      </c>
      <c r="F27" s="4">
        <f t="shared" si="1"/>
        <v>0</v>
      </c>
      <c r="G27" s="4">
        <f t="shared" si="1"/>
        <v>0</v>
      </c>
    </row>
    <row r="30" spans="1:7" ht="45" customHeight="1" x14ac:dyDescent="0.2">
      <c r="A30" s="30" t="s">
        <v>19</v>
      </c>
      <c r="B30" s="31"/>
      <c r="C30" s="31"/>
      <c r="D30" s="31"/>
      <c r="E30" s="31"/>
      <c r="F30" s="31"/>
      <c r="G30" s="32"/>
    </row>
    <row r="31" spans="1:7" x14ac:dyDescent="0.2">
      <c r="A31" s="19"/>
      <c r="B31" s="18" t="s">
        <v>18</v>
      </c>
      <c r="C31" s="17"/>
      <c r="D31" s="17"/>
      <c r="E31" s="17"/>
      <c r="F31" s="16"/>
      <c r="G31" s="28" t="s">
        <v>17</v>
      </c>
    </row>
    <row r="32" spans="1:7" ht="22.5" x14ac:dyDescent="0.2">
      <c r="A32" s="15" t="s">
        <v>16</v>
      </c>
      <c r="B32" s="14" t="s">
        <v>15</v>
      </c>
      <c r="C32" s="14" t="s">
        <v>14</v>
      </c>
      <c r="D32" s="14" t="s">
        <v>13</v>
      </c>
      <c r="E32" s="14" t="s">
        <v>12</v>
      </c>
      <c r="F32" s="14" t="s">
        <v>11</v>
      </c>
      <c r="G32" s="29"/>
    </row>
    <row r="33" spans="1:7" x14ac:dyDescent="0.2">
      <c r="A33" s="13"/>
      <c r="B33" s="12">
        <v>1</v>
      </c>
      <c r="C33" s="12">
        <v>2</v>
      </c>
      <c r="D33" s="12" t="s">
        <v>10</v>
      </c>
      <c r="E33" s="12">
        <v>4</v>
      </c>
      <c r="F33" s="12">
        <v>5</v>
      </c>
      <c r="G33" s="12" t="s">
        <v>9</v>
      </c>
    </row>
    <row r="34" spans="1:7" x14ac:dyDescent="0.2">
      <c r="A34" s="11"/>
      <c r="B34" s="10"/>
      <c r="C34" s="10"/>
      <c r="D34" s="10"/>
      <c r="E34" s="10"/>
      <c r="F34" s="10"/>
      <c r="G34" s="10"/>
    </row>
    <row r="35" spans="1:7" ht="22.5" x14ac:dyDescent="0.2">
      <c r="A35" s="9" t="s">
        <v>8</v>
      </c>
      <c r="B35" s="8">
        <v>225706880</v>
      </c>
      <c r="C35" s="8">
        <v>16097204</v>
      </c>
      <c r="D35" s="8">
        <f>+B35+C35</f>
        <v>241804084</v>
      </c>
      <c r="E35" s="8">
        <v>82847745.939999983</v>
      </c>
      <c r="F35" s="8">
        <v>81343959.269999996</v>
      </c>
      <c r="G35" s="8">
        <f>+D35-E35</f>
        <v>158956338.06</v>
      </c>
    </row>
    <row r="36" spans="1:7" x14ac:dyDescent="0.2">
      <c r="A36" s="9"/>
      <c r="B36" s="8"/>
      <c r="C36" s="8"/>
      <c r="D36" s="8"/>
      <c r="E36" s="8"/>
      <c r="F36" s="8"/>
      <c r="G36" s="8"/>
    </row>
    <row r="37" spans="1:7" x14ac:dyDescent="0.2">
      <c r="A37" s="9" t="s">
        <v>7</v>
      </c>
      <c r="B37" s="8">
        <v>0</v>
      </c>
      <c r="C37" s="8">
        <v>0</v>
      </c>
      <c r="D37" s="8">
        <f>+B37+C37</f>
        <v>0</v>
      </c>
      <c r="E37" s="8">
        <v>0</v>
      </c>
      <c r="F37" s="8">
        <v>0</v>
      </c>
      <c r="G37" s="8">
        <f>+D37-E37</f>
        <v>0</v>
      </c>
    </row>
    <row r="38" spans="1:7" x14ac:dyDescent="0.2">
      <c r="A38" s="9"/>
      <c r="B38" s="8"/>
      <c r="C38" s="8"/>
      <c r="D38" s="8"/>
      <c r="E38" s="8"/>
      <c r="F38" s="8"/>
      <c r="G38" s="8"/>
    </row>
    <row r="39" spans="1:7" ht="22.5" x14ac:dyDescent="0.2">
      <c r="A39" s="9" t="s">
        <v>6</v>
      </c>
      <c r="B39" s="8">
        <v>0</v>
      </c>
      <c r="C39" s="8">
        <v>0</v>
      </c>
      <c r="D39" s="8">
        <f>+B39+C39</f>
        <v>0</v>
      </c>
      <c r="E39" s="8">
        <v>0</v>
      </c>
      <c r="F39" s="8">
        <v>0</v>
      </c>
      <c r="G39" s="8">
        <f>+D39-E39</f>
        <v>0</v>
      </c>
    </row>
    <row r="40" spans="1:7" x14ac:dyDescent="0.2">
      <c r="A40" s="9"/>
      <c r="B40" s="8"/>
      <c r="C40" s="8"/>
      <c r="D40" s="8"/>
      <c r="E40" s="8"/>
      <c r="F40" s="8"/>
      <c r="G40" s="8"/>
    </row>
    <row r="41" spans="1:7" ht="22.5" x14ac:dyDescent="0.2">
      <c r="A41" s="9" t="s">
        <v>5</v>
      </c>
      <c r="B41" s="8">
        <v>0</v>
      </c>
      <c r="C41" s="8">
        <v>0</v>
      </c>
      <c r="D41" s="8">
        <f>+B41+C41</f>
        <v>0</v>
      </c>
      <c r="E41" s="8">
        <v>0</v>
      </c>
      <c r="F41" s="8">
        <v>0</v>
      </c>
      <c r="G41" s="8">
        <f>+D41-E41</f>
        <v>0</v>
      </c>
    </row>
    <row r="42" spans="1:7" x14ac:dyDescent="0.2">
      <c r="A42" s="9"/>
      <c r="B42" s="8"/>
      <c r="C42" s="8"/>
      <c r="D42" s="8"/>
      <c r="E42" s="8"/>
      <c r="F42" s="8"/>
      <c r="G42" s="8"/>
    </row>
    <row r="43" spans="1:7" ht="22.5" x14ac:dyDescent="0.2">
      <c r="A43" s="9" t="s">
        <v>4</v>
      </c>
      <c r="B43" s="8">
        <v>0</v>
      </c>
      <c r="C43" s="8">
        <v>0</v>
      </c>
      <c r="D43" s="8">
        <f>+B43+C43</f>
        <v>0</v>
      </c>
      <c r="E43" s="8">
        <v>0</v>
      </c>
      <c r="F43" s="8">
        <v>0</v>
      </c>
      <c r="G43" s="8">
        <f>+D43-E43</f>
        <v>0</v>
      </c>
    </row>
    <row r="44" spans="1:7" x14ac:dyDescent="0.2">
      <c r="A44" s="9"/>
      <c r="B44" s="8"/>
      <c r="C44" s="8"/>
      <c r="D44" s="8"/>
      <c r="E44" s="8"/>
      <c r="F44" s="8"/>
      <c r="G44" s="8"/>
    </row>
    <row r="45" spans="1:7" ht="22.5" x14ac:dyDescent="0.2">
      <c r="A45" s="9" t="s">
        <v>3</v>
      </c>
      <c r="B45" s="8">
        <v>0</v>
      </c>
      <c r="C45" s="8">
        <v>0</v>
      </c>
      <c r="D45" s="8">
        <f>+B45+C45</f>
        <v>0</v>
      </c>
      <c r="E45" s="8">
        <v>0</v>
      </c>
      <c r="F45" s="8">
        <v>0</v>
      </c>
      <c r="G45" s="8">
        <f>+D45-E45</f>
        <v>0</v>
      </c>
    </row>
    <row r="46" spans="1:7" x14ac:dyDescent="0.2">
      <c r="A46" s="9"/>
      <c r="B46" s="8"/>
      <c r="C46" s="8"/>
      <c r="D46" s="8"/>
      <c r="E46" s="8"/>
      <c r="F46" s="8"/>
      <c r="G46" s="8"/>
    </row>
    <row r="47" spans="1:7" x14ac:dyDescent="0.2">
      <c r="A47" s="9" t="s">
        <v>2</v>
      </c>
      <c r="B47" s="8">
        <v>0</v>
      </c>
      <c r="C47" s="8">
        <v>0</v>
      </c>
      <c r="D47" s="8">
        <f>+B47+C47</f>
        <v>0</v>
      </c>
      <c r="E47" s="8">
        <v>0</v>
      </c>
      <c r="F47" s="8">
        <v>0</v>
      </c>
      <c r="G47" s="8">
        <f>+D47-E47</f>
        <v>0</v>
      </c>
    </row>
    <row r="48" spans="1:7" x14ac:dyDescent="0.2">
      <c r="A48" s="7"/>
      <c r="B48" s="6"/>
      <c r="C48" s="6"/>
      <c r="D48" s="6"/>
      <c r="E48" s="6"/>
      <c r="F48" s="6"/>
      <c r="G48" s="6"/>
    </row>
    <row r="49" spans="1:7" x14ac:dyDescent="0.2">
      <c r="A49" s="5" t="s">
        <v>1</v>
      </c>
      <c r="B49" s="4">
        <f t="shared" ref="B49:G49" si="2">+B35+B37+B39+B41+B43+B45+B47</f>
        <v>225706880</v>
      </c>
      <c r="C49" s="4">
        <f t="shared" si="2"/>
        <v>16097204</v>
      </c>
      <c r="D49" s="4">
        <f t="shared" si="2"/>
        <v>241804084</v>
      </c>
      <c r="E49" s="4">
        <f t="shared" si="2"/>
        <v>82847745.939999983</v>
      </c>
      <c r="F49" s="4">
        <f t="shared" si="2"/>
        <v>81343959.269999996</v>
      </c>
      <c r="G49" s="4">
        <f t="shared" si="2"/>
        <v>158956338.06</v>
      </c>
    </row>
    <row r="51" spans="1:7" ht="12.75" x14ac:dyDescent="0.2">
      <c r="A51" s="3" t="s">
        <v>0</v>
      </c>
    </row>
    <row r="65" spans="2:7" x14ac:dyDescent="0.2">
      <c r="B65" s="2"/>
      <c r="C65" s="2"/>
      <c r="D65" s="2"/>
      <c r="E65" s="2"/>
      <c r="F65" s="2"/>
      <c r="G65" s="2"/>
    </row>
    <row r="66" spans="2:7" x14ac:dyDescent="0.2">
      <c r="B66" s="2"/>
      <c r="C66" s="2"/>
      <c r="D66" s="2"/>
      <c r="E66" s="2"/>
      <c r="F66" s="2"/>
      <c r="G66" s="2"/>
    </row>
  </sheetData>
  <sheetProtection formatCells="0" formatColumns="0" formatRows="0" insertRows="0" deleteRows="0" autoFilter="0"/>
  <mergeCells count="6">
    <mergeCell ref="G3:G4"/>
    <mergeCell ref="G18:G19"/>
    <mergeCell ref="G31:G32"/>
    <mergeCell ref="A1:G1"/>
    <mergeCell ref="A16:G16"/>
    <mergeCell ref="A30:G30"/>
  </mergeCells>
  <printOptions horizontalCentered="1"/>
  <pageMargins left="0" right="0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2024-01-23T15:40:34Z</dcterms:created>
  <dcterms:modified xsi:type="dcterms:W3CDTF">2024-01-23T15:45:42Z</dcterms:modified>
</cp:coreProperties>
</file>